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理事会\26\事業報告書\net公開用\"/>
    </mc:Choice>
  </mc:AlternateContent>
  <bookViews>
    <workbookView xWindow="0" yWindow="0" windowWidth="15525" windowHeight="11715"/>
  </bookViews>
  <sheets>
    <sheet name="財産目録" sheetId="1" r:id="rId1"/>
  </sheets>
  <calcPr calcId="152511"/>
</workbook>
</file>

<file path=xl/calcChain.xml><?xml version="1.0" encoding="utf-8"?>
<calcChain xmlns="http://schemas.openxmlformats.org/spreadsheetml/2006/main">
  <c r="D53" i="1" l="1"/>
  <c r="D42" i="1"/>
  <c r="C27" i="1"/>
  <c r="D10" i="1"/>
  <c r="D19" i="1" s="1"/>
  <c r="D70" i="1"/>
  <c r="D76" i="1"/>
  <c r="E78" i="1" s="1"/>
  <c r="D55" i="1" l="1"/>
  <c r="D57" i="1" s="1"/>
  <c r="E81" i="1" s="1"/>
</calcChain>
</file>

<file path=xl/sharedStrings.xml><?xml version="1.0" encoding="utf-8"?>
<sst xmlns="http://schemas.openxmlformats.org/spreadsheetml/2006/main" count="106" uniqueCount="84">
  <si>
    <t>科目</t>
  </si>
  <si>
    <t>内容</t>
  </si>
  <si>
    <t>内訳金額</t>
  </si>
  <si>
    <t>１．資産の部</t>
  </si>
  <si>
    <t xml:space="preserve">  001 流動資産</t>
  </si>
  <si>
    <t xml:space="preserve">    01 現金預金</t>
  </si>
  <si>
    <t xml:space="preserve">      01 現金</t>
  </si>
  <si>
    <t>幡多信用金庫下田</t>
  </si>
  <si>
    <t>四国銀行中村支店</t>
  </si>
  <si>
    <t>災害用非常食</t>
  </si>
  <si>
    <t xml:space="preserve">  002 固定資産</t>
  </si>
  <si>
    <t xml:space="preserve">    01 基本財産</t>
  </si>
  <si>
    <t xml:space="preserve">      01 建物(基本財産)</t>
  </si>
  <si>
    <t xml:space="preserve">       </t>
  </si>
  <si>
    <t>建物付属設備</t>
  </si>
  <si>
    <t xml:space="preserve">      02 土地(基本財産)</t>
  </si>
  <si>
    <t>四万十市下田2193番地  2815.05㎡</t>
  </si>
  <si>
    <t xml:space="preserve">    02 その他の固定資産</t>
  </si>
  <si>
    <t xml:space="preserve">      02 建物附属設備</t>
  </si>
  <si>
    <t>避難用ハシゴ</t>
  </si>
  <si>
    <t xml:space="preserve">      03 構築物</t>
  </si>
  <si>
    <t xml:space="preserve">      05 車輌運搬具</t>
  </si>
  <si>
    <t xml:space="preserve">      06 器具及び備品</t>
  </si>
  <si>
    <t xml:space="preserve">      09 権利</t>
  </si>
  <si>
    <t>電話加入権</t>
  </si>
  <si>
    <t xml:space="preserve">  固定資産計</t>
  </si>
  <si>
    <t>資産合計</t>
  </si>
  <si>
    <t>２．負債の部</t>
  </si>
  <si>
    <t xml:space="preserve">  011 流動負債</t>
  </si>
  <si>
    <t xml:space="preserve">  流動負債計</t>
  </si>
  <si>
    <t xml:space="preserve">  012 固定負債</t>
  </si>
  <si>
    <t>独立行政法人福祉医療機構</t>
  </si>
  <si>
    <t xml:space="preserve">  固定負債計</t>
  </si>
  <si>
    <t>差引純資産</t>
  </si>
  <si>
    <t>流動負債計</t>
    <phoneticPr fontId="18"/>
  </si>
  <si>
    <t>負債合計</t>
    <phoneticPr fontId="18"/>
  </si>
  <si>
    <t>固定負債計</t>
    <phoneticPr fontId="18"/>
  </si>
  <si>
    <t>金額</t>
    <rPh sb="0" eb="2">
      <t>キンガク</t>
    </rPh>
    <phoneticPr fontId="18"/>
  </si>
  <si>
    <t>合計</t>
    <phoneticPr fontId="18"/>
  </si>
  <si>
    <t>平野ホーム・具同ホーム・事務用など</t>
  </si>
  <si>
    <t>幡多信用金庫下田（施設＋センター）</t>
  </si>
  <si>
    <t>園舎建て替え繰上返済費用など</t>
  </si>
  <si>
    <t>社会保険料職員負担分など</t>
    <rPh sb="0" eb="5">
      <t>シャカイホケンリョウ</t>
    </rPh>
    <rPh sb="5" eb="7">
      <t>ショクイン</t>
    </rPh>
    <phoneticPr fontId="18"/>
  </si>
  <si>
    <t xml:space="preserve">    13 未払費用</t>
    <rPh sb="9" eb="11">
      <t>ヒヨウ</t>
    </rPh>
    <phoneticPr fontId="18"/>
  </si>
  <si>
    <t xml:space="preserve">    15 職員預り金</t>
    <rPh sb="7" eb="9">
      <t>ショクイン</t>
    </rPh>
    <phoneticPr fontId="18"/>
  </si>
  <si>
    <t xml:space="preserve">    01 設備資金借入金</t>
    <phoneticPr fontId="18"/>
  </si>
  <si>
    <t xml:space="preserve">    07 退職給付引当金</t>
    <rPh sb="9" eb="11">
      <t>キュウフ</t>
    </rPh>
    <phoneticPr fontId="18"/>
  </si>
  <si>
    <t>高知県民間退職共済</t>
    <rPh sb="0" eb="3">
      <t>コウチケン</t>
    </rPh>
    <rPh sb="3" eb="5">
      <t>ミンカン</t>
    </rPh>
    <rPh sb="5" eb="7">
      <t>タイショク</t>
    </rPh>
    <rPh sb="7" eb="9">
      <t>キョウサイ</t>
    </rPh>
    <phoneticPr fontId="18"/>
  </si>
  <si>
    <t>平成 27年 3月 31日現在</t>
    <rPh sb="0" eb="2">
      <t>ヘイセイ</t>
    </rPh>
    <rPh sb="5" eb="6">
      <t>ネン</t>
    </rPh>
    <rPh sb="8" eb="9">
      <t>ガツ</t>
    </rPh>
    <rPh sb="12" eb="13">
      <t>ニチ</t>
    </rPh>
    <rPh sb="13" eb="15">
      <t>ゲンザイ</t>
    </rPh>
    <phoneticPr fontId="18"/>
  </si>
  <si>
    <t xml:space="preserve">      02 預金</t>
    <phoneticPr fontId="18"/>
  </si>
  <si>
    <t xml:space="preserve">      　01 施設</t>
    <phoneticPr fontId="18"/>
  </si>
  <si>
    <t xml:space="preserve">        02 本部</t>
    <rPh sb="11" eb="13">
      <t>ホンブ</t>
    </rPh>
    <phoneticPr fontId="18"/>
  </si>
  <si>
    <t xml:space="preserve">        03 本部</t>
    <rPh sb="11" eb="13">
      <t>ホンブ</t>
    </rPh>
    <phoneticPr fontId="18"/>
  </si>
  <si>
    <t xml:space="preserve">     　 04 定期預金(施設)</t>
    <phoneticPr fontId="18"/>
  </si>
  <si>
    <t xml:space="preserve">    03 事業未収金</t>
    <rPh sb="7" eb="9">
      <t>ジギョウ</t>
    </rPh>
    <phoneticPr fontId="18"/>
  </si>
  <si>
    <t>措置費精算4/4期分など</t>
    <rPh sb="0" eb="3">
      <t>ソチヒ</t>
    </rPh>
    <rPh sb="3" eb="5">
      <t>セイサン</t>
    </rPh>
    <rPh sb="8" eb="10">
      <t>キブン</t>
    </rPh>
    <phoneticPr fontId="18"/>
  </si>
  <si>
    <t xml:space="preserve">    08 貯蔵品</t>
    <phoneticPr fontId="18"/>
  </si>
  <si>
    <t xml:space="preserve">    16 前払金</t>
    <phoneticPr fontId="18"/>
  </si>
  <si>
    <t>火災保険料など</t>
    <phoneticPr fontId="18"/>
  </si>
  <si>
    <t>流動資産計</t>
    <phoneticPr fontId="18"/>
  </si>
  <si>
    <t>東住居棟　〃　　　　 2193番地</t>
    <phoneticPr fontId="18"/>
  </si>
  <si>
    <t>西住居棟　〃　　　　　〃</t>
    <phoneticPr fontId="18"/>
  </si>
  <si>
    <t>平野ﾎｰﾑ　 〃　　 平野3491番地6　</t>
    <phoneticPr fontId="18"/>
  </si>
  <si>
    <t>　〃　　　　　　2193番地2   27.31㎡</t>
    <phoneticPr fontId="18"/>
  </si>
  <si>
    <t>　〃　　　　　　2193番地3   16.94㎡</t>
    <phoneticPr fontId="18"/>
  </si>
  <si>
    <t>　〃　　　　　　2194番地    48.04㎡</t>
    <phoneticPr fontId="18"/>
  </si>
  <si>
    <t>　〃　　　　　　2208番地   303.60㎡</t>
    <phoneticPr fontId="18"/>
  </si>
  <si>
    <t>　〃　　　　　　2211番地   460.94㎡</t>
    <phoneticPr fontId="18"/>
  </si>
  <si>
    <t>　〃　　　　　　2214番地    95.45㎡</t>
    <phoneticPr fontId="18"/>
  </si>
  <si>
    <t>　〃　　　　　　2216番地   916.16㎡</t>
    <phoneticPr fontId="18"/>
  </si>
  <si>
    <t>　〃　　　　　　2216番地2   27.32㎡</t>
    <phoneticPr fontId="18"/>
  </si>
  <si>
    <t>　〃　　　　　　2221番地2   17.00㎡</t>
    <phoneticPr fontId="18"/>
  </si>
  <si>
    <t>　〃　　　平野3491番地6　361.46㎡</t>
    <phoneticPr fontId="18"/>
  </si>
  <si>
    <t xml:space="preserve">      01 土地</t>
    <rPh sb="9" eb="11">
      <t>トチ</t>
    </rPh>
    <phoneticPr fontId="18"/>
  </si>
  <si>
    <t>合併処理浄化槽など25件</t>
    <rPh sb="11" eb="12">
      <t>ケン</t>
    </rPh>
    <phoneticPr fontId="18"/>
  </si>
  <si>
    <t>普通乗用車など８件</t>
    <phoneticPr fontId="18"/>
  </si>
  <si>
    <t>エアコンなど109件</t>
    <phoneticPr fontId="18"/>
  </si>
  <si>
    <t xml:space="preserve">      16　退職給付引当資産</t>
    <rPh sb="9" eb="11">
      <t>タイショク</t>
    </rPh>
    <rPh sb="11" eb="13">
      <t>キュウフ</t>
    </rPh>
    <rPh sb="13" eb="15">
      <t>ヒキアテ</t>
    </rPh>
    <rPh sb="15" eb="17">
      <t>シサン</t>
    </rPh>
    <phoneticPr fontId="18"/>
  </si>
  <si>
    <t xml:space="preserve">      18 その他の積立資産</t>
    <rPh sb="13" eb="15">
      <t>ツミタテ</t>
    </rPh>
    <rPh sb="15" eb="17">
      <t>シサン</t>
    </rPh>
    <phoneticPr fontId="18"/>
  </si>
  <si>
    <t>その他の計</t>
    <rPh sb="2" eb="3">
      <t>タ</t>
    </rPh>
    <phoneticPr fontId="18"/>
  </si>
  <si>
    <t>管理棟　 四万十市下田2211番地</t>
    <phoneticPr fontId="18"/>
  </si>
  <si>
    <t>　〃　　　　　　2209番地　　42.96㎡</t>
    <phoneticPr fontId="18"/>
  </si>
  <si>
    <t>基本財産計</t>
    <phoneticPr fontId="18"/>
  </si>
  <si>
    <t>財産目録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</si>
</sst>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0" fontId="19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38" fontId="0" fillId="0" borderId="0" xfId="1" applyFont="1" applyBorder="1" applyAlignment="1">
      <alignment vertical="center"/>
    </xf>
    <xf numFmtId="0" fontId="22" fillId="0" borderId="0" xfId="0" applyFont="1">
      <alignment vertical="center"/>
    </xf>
    <xf numFmtId="0" fontId="22" fillId="0" borderId="0" xfId="0" quotePrefix="1" applyFont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>
      <alignment vertical="center"/>
    </xf>
    <xf numFmtId="0" fontId="0" fillId="0" borderId="13" xfId="0" applyBorder="1">
      <alignment vertical="center"/>
    </xf>
    <xf numFmtId="0" fontId="19" fillId="0" borderId="13" xfId="0" applyFont="1" applyBorder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Alignment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showGridLines="0" tabSelected="1" workbookViewId="0"/>
  </sheetViews>
  <sheetFormatPr defaultRowHeight="13.5" x14ac:dyDescent="0.15"/>
  <cols>
    <col min="1" max="1" width="27.625" customWidth="1"/>
    <col min="2" max="2" width="28.5" customWidth="1"/>
    <col min="3" max="3" width="10.5" customWidth="1"/>
    <col min="4" max="5" width="11.375" customWidth="1"/>
  </cols>
  <sheetData>
    <row r="1" spans="1:5" ht="18.75" x14ac:dyDescent="0.15">
      <c r="B1" s="7" t="s">
        <v>83</v>
      </c>
    </row>
    <row r="2" spans="1:5" x14ac:dyDescent="0.15">
      <c r="E2" s="1" t="s">
        <v>48</v>
      </c>
    </row>
    <row r="4" spans="1:5" x14ac:dyDescent="0.15">
      <c r="A4" t="s">
        <v>3</v>
      </c>
      <c r="C4" s="2"/>
      <c r="D4" s="2"/>
      <c r="E4" s="2"/>
    </row>
    <row r="5" spans="1:5" x14ac:dyDescent="0.15">
      <c r="C5" s="2"/>
      <c r="D5" s="2"/>
      <c r="E5" s="2"/>
    </row>
    <row r="6" spans="1:5" x14ac:dyDescent="0.15">
      <c r="A6" s="4" t="s">
        <v>0</v>
      </c>
      <c r="B6" s="4" t="s">
        <v>1</v>
      </c>
      <c r="C6" s="4" t="s">
        <v>2</v>
      </c>
      <c r="D6" s="4" t="s">
        <v>37</v>
      </c>
      <c r="E6" s="4" t="s">
        <v>38</v>
      </c>
    </row>
    <row r="7" spans="1:5" x14ac:dyDescent="0.15">
      <c r="A7" t="s">
        <v>4</v>
      </c>
      <c r="C7" s="2"/>
      <c r="D7" s="2"/>
      <c r="E7" s="2"/>
    </row>
    <row r="8" spans="1:5" x14ac:dyDescent="0.15">
      <c r="A8" t="s">
        <v>5</v>
      </c>
      <c r="C8" s="2"/>
      <c r="D8" s="2">
        <v>27632181</v>
      </c>
      <c r="E8" s="2"/>
    </row>
    <row r="9" spans="1:5" x14ac:dyDescent="0.15">
      <c r="A9" t="s">
        <v>6</v>
      </c>
      <c r="B9" s="8" t="s">
        <v>39</v>
      </c>
      <c r="C9" s="2"/>
      <c r="D9" s="2">
        <v>192226</v>
      </c>
      <c r="E9" s="2"/>
    </row>
    <row r="10" spans="1:5" x14ac:dyDescent="0.15">
      <c r="A10" t="s">
        <v>49</v>
      </c>
      <c r="D10" s="13">
        <f>SUM(C11:C14)</f>
        <v>27439955</v>
      </c>
      <c r="E10" s="2"/>
    </row>
    <row r="11" spans="1:5" x14ac:dyDescent="0.15">
      <c r="A11" t="s">
        <v>50</v>
      </c>
      <c r="B11" s="8" t="s">
        <v>40</v>
      </c>
      <c r="C11" s="2">
        <v>5877524</v>
      </c>
      <c r="E11" s="2"/>
    </row>
    <row r="12" spans="1:5" x14ac:dyDescent="0.15">
      <c r="A12" t="s">
        <v>51</v>
      </c>
      <c r="B12" s="8" t="s">
        <v>7</v>
      </c>
      <c r="C12" s="2">
        <v>1326838</v>
      </c>
      <c r="E12" s="2"/>
    </row>
    <row r="13" spans="1:5" x14ac:dyDescent="0.15">
      <c r="A13" t="s">
        <v>52</v>
      </c>
      <c r="B13" s="8" t="s">
        <v>8</v>
      </c>
      <c r="C13" s="2">
        <v>235593</v>
      </c>
      <c r="E13" s="2"/>
    </row>
    <row r="14" spans="1:5" x14ac:dyDescent="0.15">
      <c r="A14" t="s">
        <v>53</v>
      </c>
      <c r="B14" s="8" t="s">
        <v>7</v>
      </c>
      <c r="C14" s="2">
        <v>20000000</v>
      </c>
      <c r="E14" s="2"/>
    </row>
    <row r="15" spans="1:5" x14ac:dyDescent="0.15">
      <c r="A15" t="s">
        <v>54</v>
      </c>
      <c r="B15" s="8" t="s">
        <v>55</v>
      </c>
      <c r="C15" s="2"/>
      <c r="D15" s="2">
        <v>4271687</v>
      </c>
      <c r="E15" s="2"/>
    </row>
    <row r="16" spans="1:5" x14ac:dyDescent="0.15">
      <c r="A16" t="s">
        <v>56</v>
      </c>
      <c r="B16" s="8" t="s">
        <v>9</v>
      </c>
      <c r="C16" s="2"/>
      <c r="D16" s="2">
        <v>50400</v>
      </c>
      <c r="E16" s="2"/>
    </row>
    <row r="17" spans="1:5" x14ac:dyDescent="0.15">
      <c r="A17" t="s">
        <v>57</v>
      </c>
      <c r="B17" s="8" t="s">
        <v>58</v>
      </c>
      <c r="C17" s="2"/>
      <c r="D17" s="2">
        <v>379862</v>
      </c>
      <c r="E17" s="2"/>
    </row>
    <row r="18" spans="1:5" x14ac:dyDescent="0.15">
      <c r="B18" s="3"/>
      <c r="C18" s="2"/>
      <c r="D18" s="2"/>
      <c r="E18" s="2"/>
    </row>
    <row r="19" spans="1:5" x14ac:dyDescent="0.15">
      <c r="B19" s="8"/>
      <c r="C19" s="14" t="s">
        <v>59</v>
      </c>
      <c r="D19" s="2">
        <f>SUM(D9:D17)</f>
        <v>32334130</v>
      </c>
      <c r="E19" s="2"/>
    </row>
    <row r="20" spans="1:5" x14ac:dyDescent="0.15">
      <c r="A20" t="s">
        <v>10</v>
      </c>
      <c r="B20" s="8"/>
      <c r="C20" s="2"/>
      <c r="D20" s="2"/>
      <c r="E20" s="2"/>
    </row>
    <row r="21" spans="1:5" x14ac:dyDescent="0.15">
      <c r="A21" t="s">
        <v>11</v>
      </c>
      <c r="B21" s="8"/>
      <c r="C21" s="2"/>
      <c r="D21" s="2"/>
      <c r="E21" s="2"/>
    </row>
    <row r="22" spans="1:5" x14ac:dyDescent="0.15">
      <c r="A22" t="s">
        <v>12</v>
      </c>
      <c r="B22" s="8"/>
      <c r="C22" s="2"/>
      <c r="D22" s="2">
        <v>235089600</v>
      </c>
      <c r="E22" s="2"/>
    </row>
    <row r="23" spans="1:5" x14ac:dyDescent="0.15">
      <c r="A23" t="s">
        <v>13</v>
      </c>
      <c r="B23" s="10" t="s">
        <v>80</v>
      </c>
      <c r="C23" s="2">
        <v>85140030</v>
      </c>
      <c r="D23" s="2"/>
      <c r="E23" s="2"/>
    </row>
    <row r="24" spans="1:5" x14ac:dyDescent="0.15">
      <c r="A24" t="s">
        <v>13</v>
      </c>
      <c r="B24" s="10" t="s">
        <v>60</v>
      </c>
      <c r="C24" s="2">
        <v>57563464</v>
      </c>
      <c r="D24" s="2"/>
      <c r="E24" s="2"/>
    </row>
    <row r="25" spans="1:5" x14ac:dyDescent="0.15">
      <c r="A25" t="s">
        <v>13</v>
      </c>
      <c r="B25" s="10" t="s">
        <v>61</v>
      </c>
      <c r="C25" s="2">
        <v>57563464</v>
      </c>
      <c r="D25" s="2"/>
      <c r="E25" s="2"/>
    </row>
    <row r="26" spans="1:5" x14ac:dyDescent="0.15">
      <c r="A26" t="s">
        <v>13</v>
      </c>
      <c r="B26" s="10" t="s">
        <v>62</v>
      </c>
      <c r="C26" s="2">
        <v>15335679</v>
      </c>
      <c r="D26" s="2"/>
      <c r="E26" s="2"/>
    </row>
    <row r="27" spans="1:5" x14ac:dyDescent="0.15">
      <c r="A27" t="s">
        <v>13</v>
      </c>
      <c r="B27" s="10" t="s">
        <v>14</v>
      </c>
      <c r="C27" s="2">
        <f>D22-C23-C24-C25-C26</f>
        <v>19486963</v>
      </c>
      <c r="D27" s="2"/>
      <c r="E27" s="2"/>
    </row>
    <row r="28" spans="1:5" x14ac:dyDescent="0.15">
      <c r="A28" t="s">
        <v>15</v>
      </c>
      <c r="B28" s="8"/>
      <c r="C28" s="2"/>
      <c r="D28" s="2">
        <v>7160834</v>
      </c>
      <c r="E28" s="2"/>
    </row>
    <row r="29" spans="1:5" x14ac:dyDescent="0.15">
      <c r="A29" t="s">
        <v>13</v>
      </c>
      <c r="B29" s="8" t="s">
        <v>16</v>
      </c>
      <c r="C29" s="2">
        <v>1561543</v>
      </c>
      <c r="D29" s="2"/>
      <c r="E29" s="2"/>
    </row>
    <row r="30" spans="1:5" x14ac:dyDescent="0.15">
      <c r="A30" t="s">
        <v>13</v>
      </c>
      <c r="B30" s="8" t="s">
        <v>63</v>
      </c>
      <c r="C30" s="2">
        <v>254240</v>
      </c>
      <c r="D30" s="2"/>
      <c r="E30" s="2"/>
    </row>
    <row r="31" spans="1:5" x14ac:dyDescent="0.15">
      <c r="A31" t="s">
        <v>13</v>
      </c>
      <c r="B31" s="8" t="s">
        <v>64</v>
      </c>
      <c r="C31" s="2">
        <v>240967</v>
      </c>
      <c r="D31" s="2"/>
      <c r="E31" s="2"/>
    </row>
    <row r="32" spans="1:5" x14ac:dyDescent="0.15">
      <c r="A32" t="s">
        <v>13</v>
      </c>
      <c r="B32" s="8" t="s">
        <v>65</v>
      </c>
      <c r="C32" s="2">
        <v>23700</v>
      </c>
      <c r="D32" s="2"/>
      <c r="E32" s="2"/>
    </row>
    <row r="33" spans="1:5" x14ac:dyDescent="0.15">
      <c r="A33" t="s">
        <v>13</v>
      </c>
      <c r="B33" s="8" t="s">
        <v>66</v>
      </c>
      <c r="C33" s="2">
        <v>758020</v>
      </c>
      <c r="D33" s="2"/>
      <c r="E33" s="2"/>
    </row>
    <row r="34" spans="1:5" x14ac:dyDescent="0.15">
      <c r="A34" t="s">
        <v>13</v>
      </c>
      <c r="B34" s="8" t="s">
        <v>81</v>
      </c>
      <c r="C34" s="2">
        <v>107262</v>
      </c>
      <c r="D34" s="2"/>
      <c r="E34" s="2"/>
    </row>
    <row r="35" spans="1:5" x14ac:dyDescent="0.15">
      <c r="A35" t="s">
        <v>13</v>
      </c>
      <c r="B35" s="8" t="s">
        <v>67</v>
      </c>
      <c r="C35" s="2">
        <v>2878251</v>
      </c>
      <c r="D35" s="2"/>
      <c r="E35" s="2"/>
    </row>
    <row r="36" spans="1:5" x14ac:dyDescent="0.15">
      <c r="A36" t="s">
        <v>13</v>
      </c>
      <c r="B36" s="8" t="s">
        <v>68</v>
      </c>
      <c r="C36" s="2">
        <v>75802</v>
      </c>
      <c r="D36" s="2"/>
      <c r="E36" s="2"/>
    </row>
    <row r="37" spans="1:5" x14ac:dyDescent="0.15">
      <c r="A37" t="s">
        <v>13</v>
      </c>
      <c r="B37" s="8" t="s">
        <v>69</v>
      </c>
      <c r="C37" s="2">
        <v>348372</v>
      </c>
      <c r="D37" s="2"/>
      <c r="E37" s="2"/>
    </row>
    <row r="38" spans="1:5" x14ac:dyDescent="0.15">
      <c r="A38" t="s">
        <v>13</v>
      </c>
      <c r="B38" s="8" t="s">
        <v>70</v>
      </c>
      <c r="C38" s="2">
        <v>254350</v>
      </c>
      <c r="D38" s="2"/>
      <c r="E38" s="2"/>
    </row>
    <row r="39" spans="1:5" x14ac:dyDescent="0.15">
      <c r="A39" t="s">
        <v>13</v>
      </c>
      <c r="B39" s="8" t="s">
        <v>71</v>
      </c>
      <c r="C39" s="2">
        <v>241821</v>
      </c>
      <c r="D39" s="2"/>
      <c r="E39" s="2"/>
    </row>
    <row r="40" spans="1:5" x14ac:dyDescent="0.15">
      <c r="A40" t="s">
        <v>13</v>
      </c>
      <c r="B40" s="8" t="s">
        <v>72</v>
      </c>
      <c r="C40" s="2">
        <v>416506</v>
      </c>
      <c r="D40" s="2"/>
      <c r="E40" s="2"/>
    </row>
    <row r="41" spans="1:5" x14ac:dyDescent="0.15">
      <c r="B41" s="8"/>
      <c r="C41" s="2"/>
      <c r="D41" s="2"/>
      <c r="E41" s="2"/>
    </row>
    <row r="42" spans="1:5" x14ac:dyDescent="0.15">
      <c r="B42" s="8"/>
      <c r="C42" s="14" t="s">
        <v>82</v>
      </c>
      <c r="D42" s="2">
        <f>D22+D28</f>
        <v>242250434</v>
      </c>
      <c r="E42" s="2"/>
    </row>
    <row r="43" spans="1:5" x14ac:dyDescent="0.15">
      <c r="B43" s="8"/>
      <c r="C43" s="5"/>
      <c r="D43" s="2"/>
      <c r="E43" s="2"/>
    </row>
    <row r="44" spans="1:5" x14ac:dyDescent="0.15">
      <c r="A44" t="s">
        <v>17</v>
      </c>
      <c r="B44" s="8"/>
      <c r="C44" s="2"/>
      <c r="D44" s="2"/>
      <c r="E44" s="2"/>
    </row>
    <row r="45" spans="1:5" x14ac:dyDescent="0.15">
      <c r="A45" t="s">
        <v>73</v>
      </c>
      <c r="B45" s="8"/>
      <c r="C45" s="2"/>
      <c r="D45" s="2">
        <v>156600</v>
      </c>
      <c r="E45" s="2"/>
    </row>
    <row r="46" spans="1:5" x14ac:dyDescent="0.15">
      <c r="A46" t="s">
        <v>18</v>
      </c>
      <c r="B46" s="8" t="s">
        <v>19</v>
      </c>
      <c r="C46" s="2"/>
      <c r="D46" s="2">
        <v>141129</v>
      </c>
      <c r="E46" s="2"/>
    </row>
    <row r="47" spans="1:5" x14ac:dyDescent="0.15">
      <c r="A47" t="s">
        <v>20</v>
      </c>
      <c r="B47" s="8" t="s">
        <v>74</v>
      </c>
      <c r="C47" s="2"/>
      <c r="D47" s="2">
        <v>19468623</v>
      </c>
      <c r="E47" s="2"/>
    </row>
    <row r="48" spans="1:5" x14ac:dyDescent="0.15">
      <c r="A48" t="s">
        <v>21</v>
      </c>
      <c r="B48" s="8" t="s">
        <v>75</v>
      </c>
      <c r="C48" s="2"/>
      <c r="D48" s="2">
        <v>3982910</v>
      </c>
      <c r="E48" s="2"/>
    </row>
    <row r="49" spans="1:5" x14ac:dyDescent="0.15">
      <c r="A49" t="s">
        <v>22</v>
      </c>
      <c r="B49" s="8" t="s">
        <v>76</v>
      </c>
      <c r="C49" s="2"/>
      <c r="D49" s="2">
        <v>3888620</v>
      </c>
      <c r="E49" s="2"/>
    </row>
    <row r="50" spans="1:5" x14ac:dyDescent="0.15">
      <c r="A50" t="s">
        <v>23</v>
      </c>
      <c r="B50" s="8" t="s">
        <v>24</v>
      </c>
      <c r="C50" s="2"/>
      <c r="D50" s="2">
        <v>89180</v>
      </c>
      <c r="E50" s="2"/>
    </row>
    <row r="51" spans="1:5" x14ac:dyDescent="0.15">
      <c r="A51" t="s">
        <v>77</v>
      </c>
      <c r="B51" s="8"/>
      <c r="C51" s="2"/>
      <c r="D51" s="2">
        <v>9771878</v>
      </c>
      <c r="E51" s="2"/>
    </row>
    <row r="52" spans="1:5" x14ac:dyDescent="0.15">
      <c r="A52" t="s">
        <v>78</v>
      </c>
      <c r="B52" s="8"/>
      <c r="C52" s="2"/>
      <c r="D52" s="2">
        <v>28001260</v>
      </c>
      <c r="E52" s="2"/>
    </row>
    <row r="53" spans="1:5" x14ac:dyDescent="0.15">
      <c r="B53" s="8"/>
      <c r="C53" s="15" t="s">
        <v>79</v>
      </c>
      <c r="D53" s="2">
        <f>SUM(D45:D52)</f>
        <v>65500200</v>
      </c>
      <c r="E53" s="2"/>
    </row>
    <row r="54" spans="1:5" x14ac:dyDescent="0.15">
      <c r="B54" s="8"/>
      <c r="C54" s="5"/>
      <c r="D54" s="2"/>
      <c r="E54" s="2"/>
    </row>
    <row r="55" spans="1:5" x14ac:dyDescent="0.15">
      <c r="A55" t="s">
        <v>25</v>
      </c>
      <c r="B55" s="8"/>
      <c r="C55" s="2"/>
      <c r="D55" s="2">
        <f>D53+D42</f>
        <v>307750634</v>
      </c>
      <c r="E55" s="2"/>
    </row>
    <row r="56" spans="1:5" ht="14.25" thickBot="1" x14ac:dyDescent="0.2">
      <c r="B56" s="8"/>
      <c r="C56" s="2"/>
      <c r="D56" s="2"/>
      <c r="E56" s="2"/>
    </row>
    <row r="57" spans="1:5" ht="20.100000000000001" customHeight="1" thickTop="1" thickBot="1" x14ac:dyDescent="0.2">
      <c r="B57" s="8"/>
      <c r="C57" s="6" t="s">
        <v>26</v>
      </c>
      <c r="D57" s="16">
        <f>D55+D19</f>
        <v>340084764</v>
      </c>
      <c r="E57" s="17"/>
    </row>
    <row r="58" spans="1:5" ht="20.100000000000001" customHeight="1" thickTop="1" x14ac:dyDescent="0.15">
      <c r="B58" s="11"/>
      <c r="C58" s="5"/>
      <c r="D58" s="9"/>
      <c r="E58" s="12"/>
    </row>
    <row r="59" spans="1:5" x14ac:dyDescent="0.15">
      <c r="B59" s="3"/>
      <c r="C59" s="2"/>
      <c r="D59" s="2"/>
      <c r="E59" s="2"/>
    </row>
    <row r="60" spans="1:5" x14ac:dyDescent="0.15">
      <c r="B60" s="3"/>
      <c r="C60" s="2"/>
      <c r="D60" s="2"/>
      <c r="E60" s="2"/>
    </row>
    <row r="61" spans="1:5" x14ac:dyDescent="0.15">
      <c r="B61" s="3"/>
      <c r="C61" s="2"/>
      <c r="D61" s="2"/>
      <c r="E61" s="2"/>
    </row>
    <row r="62" spans="1:5" x14ac:dyDescent="0.15">
      <c r="B62" s="3"/>
      <c r="C62" s="2"/>
      <c r="D62" s="2"/>
      <c r="E62" s="2"/>
    </row>
    <row r="63" spans="1:5" x14ac:dyDescent="0.15">
      <c r="B63" s="3"/>
      <c r="C63" s="2"/>
      <c r="D63" s="2"/>
      <c r="E63" s="2"/>
    </row>
    <row r="64" spans="1:5" x14ac:dyDescent="0.15">
      <c r="A64" t="s">
        <v>27</v>
      </c>
      <c r="B64" s="3"/>
      <c r="C64" s="2"/>
      <c r="D64" s="2"/>
      <c r="E64" s="2"/>
    </row>
    <row r="65" spans="1:5" x14ac:dyDescent="0.15">
      <c r="B65" s="3"/>
      <c r="C65" s="2"/>
      <c r="D65" s="2"/>
      <c r="E65" s="2"/>
    </row>
    <row r="66" spans="1:5" x14ac:dyDescent="0.15">
      <c r="A66" s="4" t="s">
        <v>0</v>
      </c>
      <c r="B66" s="4" t="s">
        <v>1</v>
      </c>
      <c r="C66" s="4" t="s">
        <v>2</v>
      </c>
      <c r="D66" s="4" t="s">
        <v>37</v>
      </c>
      <c r="E66" s="4" t="s">
        <v>38</v>
      </c>
    </row>
    <row r="67" spans="1:5" x14ac:dyDescent="0.15">
      <c r="A67" t="s">
        <v>28</v>
      </c>
      <c r="B67" s="3"/>
      <c r="C67" s="2"/>
      <c r="D67" s="2"/>
      <c r="E67" s="2"/>
    </row>
    <row r="68" spans="1:5" x14ac:dyDescent="0.15">
      <c r="A68" t="s">
        <v>43</v>
      </c>
      <c r="B68" s="8" t="s">
        <v>41</v>
      </c>
      <c r="C68" s="2"/>
      <c r="D68" s="2">
        <v>18302596</v>
      </c>
      <c r="E68" s="2"/>
    </row>
    <row r="69" spans="1:5" x14ac:dyDescent="0.15">
      <c r="A69" t="s">
        <v>44</v>
      </c>
      <c r="B69" s="8" t="s">
        <v>42</v>
      </c>
      <c r="C69" s="2"/>
      <c r="D69" s="2">
        <v>1762148</v>
      </c>
      <c r="E69" s="2"/>
    </row>
    <row r="70" spans="1:5" x14ac:dyDescent="0.15">
      <c r="A70" t="s">
        <v>29</v>
      </c>
      <c r="B70" s="8"/>
      <c r="C70" s="4" t="s">
        <v>34</v>
      </c>
      <c r="D70" s="2">
        <f>D69+D68</f>
        <v>20064744</v>
      </c>
      <c r="E70" s="2"/>
    </row>
    <row r="71" spans="1:5" x14ac:dyDescent="0.15">
      <c r="B71" s="8"/>
      <c r="C71" s="5"/>
      <c r="D71" s="2"/>
      <c r="E71" s="2"/>
    </row>
    <row r="72" spans="1:5" x14ac:dyDescent="0.15">
      <c r="A72" t="s">
        <v>30</v>
      </c>
      <c r="B72" s="8"/>
      <c r="C72" s="2"/>
      <c r="D72" s="2"/>
      <c r="E72" s="2"/>
    </row>
    <row r="73" spans="1:5" x14ac:dyDescent="0.15">
      <c r="A73" t="s">
        <v>45</v>
      </c>
      <c r="B73" s="8" t="s">
        <v>31</v>
      </c>
      <c r="C73" s="2"/>
      <c r="D73" s="2">
        <v>12350000</v>
      </c>
      <c r="E73" s="2"/>
    </row>
    <row r="74" spans="1:5" x14ac:dyDescent="0.15">
      <c r="A74" t="s">
        <v>46</v>
      </c>
      <c r="B74" s="8" t="s">
        <v>47</v>
      </c>
      <c r="C74" s="2"/>
      <c r="D74" s="2">
        <v>9771878</v>
      </c>
      <c r="E74" s="2"/>
    </row>
    <row r="75" spans="1:5" x14ac:dyDescent="0.15">
      <c r="B75" s="3"/>
      <c r="C75" s="2"/>
      <c r="D75" s="2"/>
      <c r="E75" s="2"/>
    </row>
    <row r="76" spans="1:5" x14ac:dyDescent="0.15">
      <c r="A76" t="s">
        <v>32</v>
      </c>
      <c r="B76" s="3"/>
      <c r="C76" s="4" t="s">
        <v>36</v>
      </c>
      <c r="D76" s="2">
        <f>D74+D73</f>
        <v>22121878</v>
      </c>
      <c r="E76" s="2"/>
    </row>
    <row r="77" spans="1:5" ht="14.25" thickBot="1" x14ac:dyDescent="0.2">
      <c r="B77" s="3"/>
      <c r="D77" s="2"/>
      <c r="E77" s="2"/>
    </row>
    <row r="78" spans="1:5" ht="15" thickTop="1" thickBot="1" x14ac:dyDescent="0.2">
      <c r="B78" s="3"/>
      <c r="C78" s="6" t="s">
        <v>35</v>
      </c>
      <c r="D78" s="2"/>
      <c r="E78" s="2">
        <f>D76+D70</f>
        <v>42186622</v>
      </c>
    </row>
    <row r="79" spans="1:5" ht="14.25" thickTop="1" x14ac:dyDescent="0.15">
      <c r="B79" s="3"/>
      <c r="C79" s="2"/>
      <c r="D79" s="2"/>
      <c r="E79" s="2"/>
    </row>
    <row r="80" spans="1:5" ht="14.25" thickBot="1" x14ac:dyDescent="0.2">
      <c r="B80" s="3"/>
      <c r="C80" s="2"/>
      <c r="D80" s="2"/>
      <c r="E80" s="2"/>
    </row>
    <row r="81" spans="2:5" ht="15" thickTop="1" thickBot="1" x14ac:dyDescent="0.2">
      <c r="B81" s="3"/>
      <c r="C81" s="6" t="s">
        <v>33</v>
      </c>
      <c r="D81" s="2"/>
      <c r="E81" s="2">
        <f>D57-E78</f>
        <v>297898142</v>
      </c>
    </row>
    <row r="82" spans="2:5" ht="14.25" thickTop="1" x14ac:dyDescent="0.15"/>
  </sheetData>
  <mergeCells count="1">
    <mergeCell ref="D57:E57"/>
  </mergeCells>
  <phoneticPr fontId="18"/>
  <pageMargins left="0.7" right="0.17" top="0.57999999999999996" bottom="0.41" header="0.3" footer="0.3"/>
  <pageSetup paperSize="9"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TCSeto</dc:creator>
  <cp:lastModifiedBy>wakakusaseto</cp:lastModifiedBy>
  <cp:lastPrinted>2015-06-08T06:28:09Z</cp:lastPrinted>
  <dcterms:created xsi:type="dcterms:W3CDTF">2014-05-16T09:08:35Z</dcterms:created>
  <dcterms:modified xsi:type="dcterms:W3CDTF">2015-06-08T06:28:42Z</dcterms:modified>
</cp:coreProperties>
</file>